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usermanual2\convert_pics\"/>
    </mc:Choice>
  </mc:AlternateContent>
  <xr:revisionPtr revIDLastSave="0" documentId="8_{76DF8BC9-8154-4088-B9AA-385B0EBAC4FE}" xr6:coauthVersionLast="47" xr6:coauthVersionMax="47" xr10:uidLastSave="{00000000-0000-0000-0000-000000000000}"/>
  <bookViews>
    <workbookView xWindow="-120" yWindow="-120" windowWidth="29040" windowHeight="15840" xr2:uid="{E81DF051-6D8A-47E4-9089-4CAB068F7118}"/>
  </bookViews>
  <sheets>
    <sheet name="alt answ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C13" i="3" s="1"/>
  <c r="C11" i="3"/>
  <c r="C10" i="3"/>
</calcChain>
</file>

<file path=xl/sharedStrings.xml><?xml version="1.0" encoding="utf-8"?>
<sst xmlns="http://schemas.openxmlformats.org/spreadsheetml/2006/main" count="36" uniqueCount="36">
  <si>
    <t>Convertible bond price</t>
  </si>
  <si>
    <t>Bond floor</t>
  </si>
  <si>
    <t>Conversion ratio</t>
  </si>
  <si>
    <t>Conversion Premium</t>
  </si>
  <si>
    <t>Market Variable</t>
  </si>
  <si>
    <t>Meaning</t>
  </si>
  <si>
    <t>Convertible bond nominal</t>
  </si>
  <si>
    <t>Time when becomes convertible</t>
  </si>
  <si>
    <t>Embedded call option price</t>
  </si>
  <si>
    <t xml:space="preserve">Conversion price </t>
  </si>
  <si>
    <t xml:space="preserve">Current stock price </t>
  </si>
  <si>
    <t>in dollars</t>
  </si>
  <si>
    <t>Convertible bond face value</t>
  </si>
  <si>
    <t>(# of shares convertible at par)</t>
  </si>
  <si>
    <t>A</t>
  </si>
  <si>
    <t>E</t>
  </si>
  <si>
    <t>C</t>
  </si>
  <si>
    <t>B</t>
  </si>
  <si>
    <t>D</t>
  </si>
  <si>
    <t>F</t>
  </si>
  <si>
    <t>G</t>
  </si>
  <si>
    <t>=(C)-(D)</t>
  </si>
  <si>
    <t>=(A)/(E)</t>
  </si>
  <si>
    <t>H</t>
  </si>
  <si>
    <t>=(C)/(H)</t>
  </si>
  <si>
    <t>=(E)*(F)/(A)*(B)</t>
  </si>
  <si>
    <t>Example Value</t>
  </si>
  <si>
    <t>How to enter in the SCR Calculator</t>
  </si>
  <si>
    <t>As "Option Strike" for the call option</t>
  </si>
  <si>
    <t>As "Market Value" for the corporate bond</t>
  </si>
  <si>
    <t>As "Maturity" for the call option</t>
  </si>
  <si>
    <t>As "Option Price" for the call option</t>
  </si>
  <si>
    <t>Current worth of equities if converted</t>
  </si>
  <si>
    <t>becomes convertible in 24mths</t>
  </si>
  <si>
    <t>As "Share Price" and "Equity Exposure" for the call option</t>
  </si>
  <si>
    <t xml:space="preserve">How to map a convertible bond with a single embedded call option into a combo asset of [a corporate bond + a call option]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</si>
</sst>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5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0" fillId="2" borderId="1" xfId="0" applyFill="1" applyBorder="1" applyAlignment="1">
      <alignment horizontal="right"/>
    </xf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2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left"/>
    </xf>
    <xf numFmtId="2" fontId="0" fillId="0" borderId="0" xfId="0" quotePrefix="1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60F7-D6FC-4BEA-92D2-4E5557FCB452}">
  <dimension ref="A1:L13"/>
  <sheetViews>
    <sheetView tabSelected="1" zoomScaleNormal="100" workbookViewId="0">
      <selection activeCell="E4" sqref="E4"/>
    </sheetView>
  </sheetViews>
  <sheetFormatPr defaultRowHeight="15" x14ac:dyDescent="0.25"/>
  <cols>
    <col min="2" max="2" width="33.5703125" customWidth="1"/>
    <col min="3" max="3" width="18.28515625" customWidth="1"/>
    <col min="4" max="4" width="30.85546875" customWidth="1"/>
    <col min="5" max="5" width="48.28515625" bestFit="1" customWidth="1"/>
    <col min="6" max="6" width="22" bestFit="1" customWidth="1"/>
  </cols>
  <sheetData>
    <row r="1" spans="1:12" ht="19.5" x14ac:dyDescent="0.3">
      <c r="A1" s="4" t="s">
        <v>35</v>
      </c>
      <c r="F1" s="2"/>
    </row>
    <row r="2" spans="1:12" x14ac:dyDescent="0.25">
      <c r="B2" s="2" t="s">
        <v>4</v>
      </c>
      <c r="C2" s="2" t="s">
        <v>26</v>
      </c>
      <c r="D2" s="2" t="s">
        <v>5</v>
      </c>
      <c r="E2" s="2" t="s">
        <v>27</v>
      </c>
    </row>
    <row r="3" spans="1:12" x14ac:dyDescent="0.25">
      <c r="A3" s="1" t="s">
        <v>14</v>
      </c>
      <c r="B3" t="s">
        <v>12</v>
      </c>
      <c r="C3" s="6">
        <v>1000</v>
      </c>
      <c r="D3" t="s">
        <v>11</v>
      </c>
    </row>
    <row r="4" spans="1:12" x14ac:dyDescent="0.25">
      <c r="A4" s="1" t="s">
        <v>17</v>
      </c>
      <c r="B4" t="s">
        <v>6</v>
      </c>
      <c r="C4" s="6">
        <v>100</v>
      </c>
    </row>
    <row r="5" spans="1:12" x14ac:dyDescent="0.25">
      <c r="A5" t="s">
        <v>16</v>
      </c>
      <c r="B5" t="s">
        <v>0</v>
      </c>
      <c r="C5" s="6">
        <v>151.19999999999999</v>
      </c>
      <c r="G5" s="3"/>
    </row>
    <row r="6" spans="1:12" x14ac:dyDescent="0.25">
      <c r="A6" t="s">
        <v>18</v>
      </c>
      <c r="B6" t="s">
        <v>1</v>
      </c>
      <c r="C6" s="6">
        <v>88.17</v>
      </c>
      <c r="D6" s="5"/>
      <c r="E6" t="s">
        <v>29</v>
      </c>
      <c r="L6" s="2"/>
    </row>
    <row r="7" spans="1:12" x14ac:dyDescent="0.25">
      <c r="A7" t="s">
        <v>15</v>
      </c>
      <c r="B7" t="s">
        <v>2</v>
      </c>
      <c r="C7" s="6">
        <v>21.834099999999999</v>
      </c>
      <c r="D7" s="5" t="s">
        <v>13</v>
      </c>
    </row>
    <row r="8" spans="1:12" x14ac:dyDescent="0.25">
      <c r="A8" t="s">
        <v>19</v>
      </c>
      <c r="B8" t="s">
        <v>10</v>
      </c>
      <c r="C8" s="6">
        <v>59.6</v>
      </c>
      <c r="E8" t="s">
        <v>34</v>
      </c>
    </row>
    <row r="9" spans="1:12" x14ac:dyDescent="0.25">
      <c r="A9" t="s">
        <v>20</v>
      </c>
      <c r="B9" t="s">
        <v>7</v>
      </c>
      <c r="C9" s="6">
        <v>24</v>
      </c>
      <c r="D9" t="s">
        <v>33</v>
      </c>
      <c r="E9" t="s">
        <v>30</v>
      </c>
    </row>
    <row r="10" spans="1:12" x14ac:dyDescent="0.25">
      <c r="B10" t="s">
        <v>8</v>
      </c>
      <c r="C10" s="9">
        <f>C5-C6</f>
        <v>63.029999999999987</v>
      </c>
      <c r="D10" s="11" t="s">
        <v>21</v>
      </c>
      <c r="E10" t="s">
        <v>31</v>
      </c>
    </row>
    <row r="11" spans="1:12" x14ac:dyDescent="0.25">
      <c r="B11" t="s">
        <v>9</v>
      </c>
      <c r="C11" s="10">
        <f>C3/C7</f>
        <v>45.799918476145116</v>
      </c>
      <c r="D11" s="12" t="s">
        <v>22</v>
      </c>
      <c r="E11" t="s">
        <v>28</v>
      </c>
    </row>
    <row r="12" spans="1:12" x14ac:dyDescent="0.25">
      <c r="A12" t="s">
        <v>23</v>
      </c>
      <c r="B12" t="s">
        <v>32</v>
      </c>
      <c r="C12" s="7">
        <f>C7*C8/1000*100</f>
        <v>130.13123599999997</v>
      </c>
      <c r="D12" s="1" t="s">
        <v>25</v>
      </c>
    </row>
    <row r="13" spans="1:12" x14ac:dyDescent="0.25">
      <c r="B13" t="s">
        <v>3</v>
      </c>
      <c r="C13" s="8">
        <f>C5/C12-1</f>
        <v>0.16190397207938623</v>
      </c>
      <c r="D13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 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 Jiang</dc:creator>
  <cp:lastModifiedBy>JJ Jiang</cp:lastModifiedBy>
  <dcterms:created xsi:type="dcterms:W3CDTF">2024-03-15T18:42:46Z</dcterms:created>
  <dcterms:modified xsi:type="dcterms:W3CDTF">2024-07-21T15:11:07Z</dcterms:modified>
</cp:coreProperties>
</file>